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 codeName="ThisWorkbook"/>
  <bookViews>
    <workbookView visibility="visible" minimized="0" showHorizontalScroll="1" showVerticalScroll="1" showSheetTabs="1" xWindow="-110" yWindow="-110" windowWidth="19420" windowHeight="11500" tabRatio="600" firstSheet="0" activeTab="0" autoFilterDateGrouping="1"/>
  </bookViews>
  <sheets>
    <sheet name="Projects" sheetId="1" state="visible" r:id="rId1"/>
    <sheet name="Sheet1" sheetId="2" state="visible" r:id="rId2"/>
    <sheet name="Sheet2" sheetId="3" state="hidden" r:id="rId3"/>
  </sheets>
  <externalReferences>
    <externalReference r:id="rId4"/>
  </externalReferences>
  <definedNames/>
  <calcPr calcId="191028" fullCalcOnLoad="1"/>
</workbook>
</file>

<file path=xl/styles.xml><?xml version="1.0" encoding="utf-8"?>
<styleSheet xmlns="http://schemas.openxmlformats.org/spreadsheetml/2006/main">
  <numFmts count="2">
    <numFmt numFmtId="164" formatCode="0.0%"/>
    <numFmt numFmtId="165" formatCode="YYYY-MM-DD"/>
  </numFmts>
  <fonts count="14">
    <font>
      <name val="Aptos Narrow"/>
      <family val="2"/>
      <color theme="1"/>
      <sz val="11"/>
      <scheme val="minor"/>
    </font>
    <font>
      <name val="Aptos Narrow"/>
      <family val="2"/>
      <color theme="1"/>
      <sz val="11"/>
      <scheme val="minor"/>
    </font>
    <font>
      <name val="Aptos Narrow"/>
      <family val="2"/>
      <b val="1"/>
      <color theme="1"/>
      <sz val="11"/>
      <scheme val="minor"/>
    </font>
    <font>
      <name val="Aptos Narrow"/>
      <family val="2"/>
      <color theme="1"/>
      <sz val="16"/>
      <scheme val="minor"/>
    </font>
    <font>
      <name val="Aptos Narrow"/>
      <family val="2"/>
      <b val="1"/>
      <color theme="1"/>
      <sz val="16"/>
      <scheme val="minor"/>
    </font>
    <font>
      <name val="Aptos Narrow"/>
      <family val="2"/>
      <b val="1"/>
      <color theme="1"/>
      <sz val="10"/>
      <scheme val="minor"/>
    </font>
    <font>
      <name val="Aptos Narrow"/>
      <family val="2"/>
      <color theme="10"/>
      <sz val="11"/>
      <u val="single"/>
      <scheme val="minor"/>
    </font>
    <font>
      <name val="Aptos Narrow"/>
      <family val="2"/>
      <color theme="7"/>
      <sz val="11"/>
      <scheme val="minor"/>
    </font>
    <font>
      <name val="Aptos Narrow"/>
      <color rgb="FF0F9ED5"/>
      <sz val="11"/>
    </font>
    <font>
      <name val="Aptos Narrow"/>
      <color rgb="FF000000"/>
      <sz val="11"/>
    </font>
    <font>
      <name val="Aptos Narrow"/>
      <color theme="1"/>
      <sz val="11"/>
    </font>
    <font>
      <name val="Aptos Narrow"/>
      <family val="2"/>
      <color theme="1"/>
      <sz val="11"/>
    </font>
    <font>
      <name val="Aptos Narrow"/>
      <family val="2"/>
      <color rgb="FF0F9ED5"/>
      <sz val="11"/>
    </font>
    <font>
      <name val="Aptos Narrow"/>
      <family val="2"/>
      <color rgb="FF000000"/>
      <sz val="11"/>
    </font>
  </fonts>
  <fills count="3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</fills>
  <borders count="1">
    <border>
      <left/>
      <right/>
      <top/>
      <bottom/>
      <diagonal/>
    </border>
  </borders>
  <cellStyleXfs count="3">
    <xf numFmtId="0" fontId="1" fillId="0" borderId="0"/>
    <xf numFmtId="9" fontId="1" fillId="0" borderId="0"/>
    <xf numFmtId="0" fontId="6" fillId="0" borderId="0"/>
  </cellStyleXfs>
  <cellXfs count="23">
    <xf numFmtId="0" fontId="0" fillId="0" borderId="0" pivotButton="0" quotePrefix="0" xfId="0"/>
    <xf numFmtId="9" fontId="0" fillId="0" borderId="0" pivotButton="0" quotePrefix="0" xfId="1"/>
    <xf numFmtId="0" fontId="2" fillId="0" borderId="0" applyAlignment="1" pivotButton="0" quotePrefix="0" xfId="0">
      <alignment horizontal="center"/>
    </xf>
    <xf numFmtId="0" fontId="2" fillId="0" borderId="0" pivotButton="0" quotePrefix="0" xfId="0"/>
    <xf numFmtId="9" fontId="2" fillId="0" borderId="0" applyAlignment="1" pivotButton="0" quotePrefix="0" xfId="1">
      <alignment horizontal="center"/>
    </xf>
    <xf numFmtId="0" fontId="0" fillId="0" borderId="0" applyAlignment="1" pivotButton="0" quotePrefix="0" xfId="0">
      <alignment wrapText="1"/>
    </xf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0" borderId="0" applyAlignment="1" pivotButton="0" quotePrefix="0" xfId="0">
      <alignment horizontal="center"/>
    </xf>
    <xf numFmtId="0" fontId="2" fillId="0" borderId="0" applyAlignment="1" pivotButton="0" quotePrefix="0" xfId="0">
      <alignment horizontal="center" vertical="top"/>
    </xf>
    <xf numFmtId="0" fontId="0" fillId="0" borderId="0" applyAlignment="1" pivotButton="0" quotePrefix="0" xfId="0">
      <alignment vertical="top"/>
    </xf>
    <xf numFmtId="9" fontId="2" fillId="0" borderId="0" applyAlignment="1" pivotButton="0" quotePrefix="0" xfId="1">
      <alignment horizontal="center" vertical="top"/>
    </xf>
    <xf numFmtId="0" fontId="5" fillId="0" borderId="0" applyAlignment="1" pivotButton="0" quotePrefix="0" xfId="0">
      <alignment horizontal="center" vertical="top"/>
    </xf>
    <xf numFmtId="0" fontId="6" fillId="0" borderId="0" pivotButton="0" quotePrefix="0" xfId="2"/>
    <xf numFmtId="0" fontId="10" fillId="0" borderId="0" pivotButton="0" quotePrefix="0" xfId="0"/>
    <xf numFmtId="0" fontId="11" fillId="0" borderId="0" pivotButton="0" quotePrefix="0" xfId="0"/>
    <xf numFmtId="164" fontId="2" fillId="0" borderId="0" applyAlignment="1" pivotButton="0" quotePrefix="0" xfId="1">
      <alignment horizontal="center" vertical="top"/>
    </xf>
    <xf numFmtId="165" fontId="5" fillId="0" borderId="0" applyAlignment="1" pivotButton="0" quotePrefix="0" xfId="0">
      <alignment horizontal="center"/>
    </xf>
    <xf numFmtId="164" fontId="2" fillId="0" borderId="0" applyAlignment="1" pivotButton="0" quotePrefix="0" xfId="1">
      <alignment horizontal="center"/>
    </xf>
    <xf numFmtId="164" fontId="2" fillId="0" borderId="0" applyAlignment="1" pivotButton="0" quotePrefix="0" xfId="0">
      <alignment horizontal="center"/>
    </xf>
    <xf numFmtId="164" fontId="0" fillId="0" borderId="0" pivotButton="0" quotePrefix="0" xfId="0"/>
    <xf numFmtId="165" fontId="0" fillId="0" borderId="0" pivotButton="0" quotePrefix="0" xfId="0"/>
  </cellXfs>
  <cellStyles count="3">
    <cellStyle name="Normal" xfId="0" builtinId="0"/>
    <cellStyle name="Percent" xfId="1" builtinId="5"/>
    <cellStyle name="Hyperlink" xfId="2" builtinId="8"/>
  </cellStyles>
  <dxfs count="14">
    <dxf>
      <font>
        <color theme="9" tint="-0.249946592608417"/>
      </font>
    </dxf>
    <dxf>
      <font>
        <color rgb="FFFF0000"/>
      </font>
    </dxf>
    <dxf>
      <font>
        <color theme="9" tint="-0.249946592608417"/>
      </font>
    </dxf>
    <dxf>
      <font>
        <color theme="5" tint="-0.249946592608417"/>
      </font>
    </dxf>
    <dxf>
      <font>
        <color theme="2" tint="-0.499984740745262"/>
      </font>
    </dxf>
    <dxf>
      <font>
        <name val="Aptos Narrow"/>
        <family val="2"/>
        <b val="1"/>
        <strike val="0"/>
        <outline val="0"/>
        <shadow val="0"/>
        <condense val="0"/>
        <color theme="1"/>
        <extend val="0"/>
        <sz val="10"/>
        <vertAlign val="baseline"/>
        <scheme val="minor"/>
      </font>
      <alignment horizontal="center" vertical="bottom"/>
    </dxf>
    <dxf>
      <font>
        <name val="Aptos Narrow"/>
        <family val="2"/>
        <b val="1"/>
        <strike val="0"/>
        <outline val="0"/>
        <shadow val="0"/>
        <condense val="0"/>
        <color theme="1"/>
        <extend val="0"/>
        <sz val="10"/>
        <vertAlign val="baseline"/>
        <scheme val="minor"/>
      </font>
      <alignment horizontal="center" vertical="bottom"/>
    </dxf>
    <dxf>
      <font>
        <name val="Aptos Narrow"/>
        <family val="2"/>
        <b val="1"/>
        <strike val="0"/>
        <outline val="0"/>
        <shadow val="0"/>
        <condense val="0"/>
        <color theme="1"/>
        <extend val="0"/>
        <sz val="10"/>
        <vertAlign val="baseline"/>
        <scheme val="minor"/>
      </font>
      <alignment horizontal="center" vertical="bottom"/>
    </dxf>
    <dxf>
      <font>
        <name val="Aptos Narrow"/>
        <family val="2"/>
        <b val="1"/>
        <strike val="0"/>
        <outline val="0"/>
        <shadow val="0"/>
        <condense val="0"/>
        <color theme="1"/>
        <extend val="0"/>
        <sz val="10"/>
        <vertAlign val="baseline"/>
        <scheme val="minor"/>
      </font>
      <alignment horizontal="center" vertical="bottom"/>
    </dxf>
    <dxf>
      <font>
        <name val="Aptos Narrow"/>
        <family val="2"/>
        <b val="1"/>
        <strike val="0"/>
        <outline val="0"/>
        <shadow val="0"/>
        <condense val="0"/>
        <color theme="1"/>
        <extend val="0"/>
        <sz val="10"/>
        <vertAlign val="baseline"/>
        <scheme val="minor"/>
      </font>
      <alignment horizontal="center" vertical="bottom"/>
    </dxf>
    <dxf>
      <font>
        <name val="Aptos Narrow"/>
        <family val="2"/>
        <b val="1"/>
        <strike val="0"/>
        <outline val="0"/>
        <shadow val="0"/>
        <color theme="1"/>
        <sz val="10"/>
        <vertAlign val="baseline"/>
        <scheme val="minor"/>
      </font>
      <numFmt numFmtId="0" formatCode="General"/>
      <alignment horizontal="center" vertical="bottom"/>
    </dxf>
    <dxf>
      <font>
        <name val="Aptos Narrow"/>
        <family val="2"/>
        <b val="1"/>
        <strike val="0"/>
        <outline val="0"/>
        <shadow val="0"/>
        <condense val="0"/>
        <color theme="1"/>
        <extend val="0"/>
        <sz val="11"/>
        <vertAlign val="baseline"/>
        <scheme val="minor"/>
      </font>
      <alignment horizontal="center" vertical="bottom"/>
    </dxf>
    <dxf>
      <font>
        <name val="Aptos Narrow"/>
        <family val="2"/>
        <b val="1"/>
        <strike val="0"/>
        <outline val="0"/>
        <shadow val="0"/>
        <condense val="0"/>
        <color theme="1"/>
        <extend val="0"/>
        <sz val="11"/>
        <vertAlign val="baseline"/>
        <scheme val="minor"/>
      </font>
    </dxf>
    <dxf>
      <font>
        <name val="Aptos Narrow"/>
        <family val="2"/>
        <b val="1"/>
        <strike val="0"/>
        <outline val="0"/>
        <shadow val="0"/>
        <condense val="0"/>
        <color theme="1"/>
        <extend val="0"/>
        <sz val="11"/>
        <vertAlign val="baseline"/>
        <scheme val="minor"/>
      </font>
      <alignment horizontal="center" vertical="bottom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externalLink" Target="/xl/externalLinks/externalLink1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externalLinks/_rels/externalLink1.xml.rels><Relationships xmlns="http://schemas.openxmlformats.org/package/2006/relationships"><Relationship Type="http://schemas.openxmlformats.org/officeDocument/2006/relationships/externalLinkPath" Target="https://synteccon0-my.sharepoint.com/personal/thanaj_synteccon_com/Documents/INTEGREATA/Checklist/Checklist%20&#3591;&#3623;&#3604;&#3591;&#3634;&#3609;%20CMP.xlsx" TargetMode="External" Id="rId2" /></Relationships>
</file>

<file path=xl/externalLinks/externalLink1.xml><?xml version="1.0" encoding="utf-8"?>
<externalLink xmlns:r="http://schemas.openxmlformats.org/officeDocument/2006/relationships" xmlns="http://schemas.openxmlformats.org/spreadsheetml/2006/main">
  <externalBook r:id="rId1">
    <sheetNames>
      <sheetName val="งานงวดที่ 2 (3)"/>
      <sheetName val="งวดงาน"/>
      <sheetName val="Percentage"/>
      <sheetName val="Sheet1"/>
      <sheetName val="งานงวดที่ 1"/>
      <sheetName val="งานงวดที่ 2"/>
      <sheetName val="งานงวดที่ 3"/>
      <sheetName val="Feedbacks"/>
      <sheetName val="Minutes of Meeting"/>
      <sheetName val="Doc approval Checklist"/>
      <sheetName val="Doc. issue"/>
      <sheetName val="Problem Log"/>
      <sheetName val="Check list DeMO"/>
      <sheetName val="CMP_Adoption"/>
      <sheetName val="CMP Adoption Plan"/>
      <sheetName val="Function Check"/>
    </sheetNames>
    <sheetDataSet>
      <sheetData sheetId="0"/>
      <sheetData sheetId="1"/>
      <sheetData sheetId="2">
        <row r="111">
          <cell r="G111">
            <v>0.30500000000000005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ables/table1.xml><?xml version="1.0" encoding="utf-8"?>
<table xmlns="http://schemas.openxmlformats.org/spreadsheetml/2006/main" id="1" name="Table1" displayName="Table1" ref="B7:M8" headerRowCount="1" totalsRowShown="0" headerRowDxfId="13">
  <autoFilter ref="B7:K44"/>
  <tableColumns count="10">
    <tableColumn id="1" name="#" dataDxfId="12"/>
    <tableColumn id="2" name="Project Name"/>
    <tableColumn id="3" name="Progress" dataDxfId="11"/>
    <tableColumn id="4" name="Status" dataDxfId="10">
      <calculatedColumnFormula array="1">_xlfn.IFS(AND(D8&gt;0,D8&lt;1),"In Progress",D8=0,"Not Started",D8=1,"Completed")</calculatedColumnFormula>
    </tableColumn>
    <tableColumn id="6" name="Priority" dataDxfId="9"/>
    <tableColumn id="7" name="Status2" dataDxfId="8"/>
    <tableColumn id="8" name="Start date" dataDxfId="7"/>
    <tableColumn id="9" name="End date" dataDxfId="6"/>
    <tableColumn id="5" name="Weekly update / Notes"/>
    <tableColumn id="10" name="RES." dataDxfId="5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Relationships xmlns="http://schemas.openxmlformats.org/package/2006/relationships"><Relationship Type="http://schemas.openxmlformats.org/officeDocument/2006/relationships/hyperlink" Target="https://synteccon0-my.sharepoint.com/:p:/g/personal/tritasasp_synteccon_com/IQB4W5IF-PtOSqOcCFWev3CrAQPyiicD2oHIq2lQDe9EMEE?e=KiA9GE" TargetMode="External" Id="rId1" /><Relationship Type="http://schemas.openxmlformats.org/officeDocument/2006/relationships/hyperlink" Target="https://synteccon0-my.sharepoint.com/:p:/g/personal/tritasasp_synteccon_com/IQB4W5IF-PtOSqOcCFWev3CrAQPyiicD2oHIq2lQDe9EMEE?e=KiA9GE" TargetMode="External" Id="rId2" /><Relationship Type="http://schemas.openxmlformats.org/officeDocument/2006/relationships/hyperlink" Target="https://synteccon0-my.sharepoint.com/:p:/g/personal/tritasasp_synteccon_com/IQB4W5IF-PtOSqOcCFWev3CrAQPyiicD2oHIq2lQDe9EMEE?e=KiA9GE" TargetMode="External" Id="rId3" /><Relationship Type="http://schemas.openxmlformats.org/officeDocument/2006/relationships/hyperlink" Target="https://synteccon0-my.sharepoint.com/:p:/g/personal/tritasasp_synteccon_com/IQB4W5IF-PtOSqOcCFWev3CrAQPyiicD2oHIq2lQDe9EMEE?e=KiA9GE" TargetMode="External" Id="rId4" /><Relationship Type="http://schemas.openxmlformats.org/officeDocument/2006/relationships/hyperlink" Target="https://synteccon0-my.sharepoint.com/:p:/g/personal/tritasasp_synteccon_com/IQB4W5IF-PtOSqOcCFWev3CrAQPyiicD2oHIq2lQDe9EMEE?e=KiA9GE" TargetMode="External" Id="rId5" /><Relationship Type="http://schemas.openxmlformats.org/officeDocument/2006/relationships/hyperlink" Target="https://synteccon0-my.sharepoint.com/:p:/g/personal/tritasasp_synteccon_com/IQB4W5IF-PtOSqOcCFWev3CrAQPyiicD2oHIq2lQDe9EMEE?e=KiA9GE" TargetMode="External" Id="rId6" /><Relationship Type="http://schemas.openxmlformats.org/officeDocument/2006/relationships/hyperlink" Target="https://synteccon0-my.sharepoint.com/:p:/g/personal/tritasasp_synteccon_com/IQB4W5IF-PtOSqOcCFWev3CrAQPyiicD2oHIq2lQDe9EMEE?e=KiA9GE" TargetMode="External" Id="rId7" /><Relationship Type="http://schemas.openxmlformats.org/officeDocument/2006/relationships/table" Target="/xl/tables/table1.xml" Id="rId8" /></Relationships>
</file>

<file path=xl/worksheets/sheet1.xml><?xml version="1.0" encoding="utf-8"?>
<worksheet xmlns="http://schemas.openxmlformats.org/spreadsheetml/2006/main">
  <sheetPr codeName="Sheet1">
    <outlinePr summaryBelow="1" summaryRight="1"/>
    <pageSetUpPr/>
  </sheetPr>
  <dimension ref="A1:M46"/>
  <sheetViews>
    <sheetView tabSelected="1" zoomScale="85" zoomScaleNormal="85" workbookViewId="0">
      <pane ySplit="9" topLeftCell="A10" activePane="bottomLeft" state="frozen"/>
      <selection pane="bottomLeft" activeCell="C8" sqref="C8:C44"/>
    </sheetView>
  </sheetViews>
  <sheetFormatPr baseColWidth="8" defaultRowHeight="15" customHeight="1"/>
  <cols>
    <col width="2.453125" customWidth="1" min="1" max="1"/>
    <col width="4.7265625" customWidth="1" min="2" max="2"/>
    <col width="54.81640625" customWidth="1" min="3" max="3"/>
    <col width="8.453125" customWidth="1" min="4" max="4"/>
    <col width="11.54296875" bestFit="1" customWidth="1" min="5" max="5"/>
    <col width="12.7265625" customWidth="1" min="6" max="6"/>
    <col hidden="1" width="12.7265625" customWidth="1" min="7" max="9"/>
    <col width="46" customWidth="1" min="10" max="10"/>
    <col width="29.7265625" customWidth="1" min="11" max="11"/>
  </cols>
  <sheetData>
    <row r="1" ht="21" customHeight="1">
      <c r="A1" s="7" t="n"/>
      <c r="B1" s="8" t="inlineStr">
        <is>
          <t>DIS Update Projects Status - Weekly Progress Report</t>
        </is>
      </c>
      <c r="C1" s="6" t="n"/>
      <c r="D1" s="6" t="n"/>
      <c r="E1" s="6" t="n"/>
      <c r="F1" s="6" t="n"/>
      <c r="G1" s="6" t="n"/>
      <c r="H1" s="6" t="n"/>
      <c r="I1" s="6" t="n"/>
      <c r="J1" s="6" t="n"/>
    </row>
    <row r="7" ht="14.5" customHeight="1">
      <c r="B7" s="2" t="inlineStr">
        <is>
          <t>#</t>
        </is>
      </c>
      <c r="C7" s="3" t="inlineStr">
        <is>
          <t>Project Name</t>
        </is>
      </c>
      <c r="D7" s="2" t="inlineStr">
        <is>
          <t>Progress</t>
        </is>
      </c>
      <c r="E7" s="2" t="inlineStr">
        <is>
          <t>Status</t>
        </is>
      </c>
      <c r="F7" s="2" t="inlineStr">
        <is>
          <t>Priority</t>
        </is>
      </c>
      <c r="G7" s="2" t="inlineStr">
        <is>
          <t>Status2</t>
        </is>
      </c>
      <c r="H7" s="2" t="inlineStr">
        <is>
          <t>Start date</t>
        </is>
      </c>
      <c r="I7" s="2" t="inlineStr">
        <is>
          <t>End date</t>
        </is>
      </c>
      <c r="J7" s="3" t="inlineStr">
        <is>
          <t>Weekly update / Notes</t>
        </is>
      </c>
      <c r="K7" s="2" t="inlineStr">
        <is>
          <t>RES.</t>
        </is>
      </c>
      <c r="L7" t="inlineStr">
        <is>
          <t>Milestone</t>
        </is>
      </c>
      <c r="M7" t="inlineStr">
        <is>
          <t>Next step / Next week</t>
        </is>
      </c>
    </row>
    <row r="8" ht="14.5" customHeight="1">
      <c r="B8" s="10" t="n">
        <v>1</v>
      </c>
      <c r="C8" s="11" t="inlineStr">
        <is>
          <t>Construction Management Platform</t>
        </is>
      </c>
      <c r="D8" s="17" t="n">
        <v>0.305</v>
      </c>
      <c r="E8" s="13" t="inlineStr">
        <is>
          <t>In Progress</t>
        </is>
      </c>
      <c r="F8" s="13" t="inlineStr">
        <is>
          <t>Important</t>
        </is>
      </c>
      <c r="G8" s="9" t="inlineStr">
        <is>
          <t>At risk</t>
        </is>
      </c>
      <c r="H8" s="18" t="n"/>
      <c r="I8" s="18" t="n"/>
      <c r="J8" s="5" t="n"/>
      <c r="K8" s="9" t="inlineStr">
        <is>
          <t>nana.</t>
        </is>
      </c>
    </row>
    <row r="9" ht="14.5" customHeight="1">
      <c r="B9" s="2" t="n"/>
      <c r="D9" s="19" t="n"/>
      <c r="E9" s="9" t="n"/>
      <c r="F9" s="9" t="n"/>
      <c r="G9" s="9" t="n"/>
      <c r="H9" s="18" t="n"/>
      <c r="I9" s="18" t="n"/>
      <c r="K9" s="9" t="n"/>
    </row>
    <row r="10" ht="14.5" customHeight="1">
      <c r="B10" s="2" t="n"/>
      <c r="D10" s="19" t="n"/>
      <c r="E10" s="9" t="n"/>
      <c r="F10" s="9" t="n"/>
      <c r="G10" s="9" t="n"/>
      <c r="H10" s="18" t="n"/>
      <c r="I10" s="18" t="n"/>
      <c r="J10" s="14" t="n"/>
      <c r="K10" s="9" t="n"/>
    </row>
    <row r="11" ht="14.5" customHeight="1">
      <c r="B11" s="2" t="n"/>
      <c r="D11" s="19" t="n"/>
      <c r="E11" s="9" t="n"/>
      <c r="F11" s="9" t="n"/>
      <c r="G11" s="9" t="n"/>
      <c r="H11" s="18" t="n"/>
      <c r="I11" s="18" t="n"/>
      <c r="K11" s="9" t="n"/>
    </row>
    <row r="12" ht="14.5" customHeight="1">
      <c r="B12" s="2" t="n"/>
      <c r="D12" s="19" t="n"/>
      <c r="E12" s="9" t="n"/>
      <c r="F12" s="9" t="n"/>
      <c r="G12" s="9" t="n"/>
      <c r="H12" s="18" t="n"/>
      <c r="I12" s="18" t="n"/>
      <c r="K12" s="9" t="n"/>
    </row>
    <row r="13" ht="14.5" customHeight="1">
      <c r="B13" s="2" t="n"/>
      <c r="D13" s="19" t="n"/>
      <c r="E13" s="9" t="n"/>
      <c r="F13" s="9" t="n"/>
      <c r="G13" s="9" t="n"/>
      <c r="H13" s="18" t="n"/>
      <c r="I13" s="18" t="n"/>
      <c r="K13" s="9" t="n"/>
    </row>
    <row r="14" ht="14.5" customHeight="1">
      <c r="B14" s="2" t="n"/>
      <c r="D14" s="19" t="n"/>
      <c r="E14" s="9" t="n"/>
      <c r="F14" s="9" t="n"/>
      <c r="G14" s="9" t="n"/>
      <c r="H14" s="18" t="n"/>
      <c r="I14" s="18" t="n"/>
      <c r="K14" s="9" t="n"/>
    </row>
    <row r="15" ht="14.5" customHeight="1">
      <c r="B15" s="2" t="n"/>
      <c r="D15" s="19" t="n"/>
      <c r="E15" s="9" t="n"/>
      <c r="F15" s="9" t="n"/>
      <c r="G15" s="9" t="n"/>
      <c r="H15" s="18" t="n"/>
      <c r="I15" s="18" t="n"/>
      <c r="K15" s="9" t="n"/>
    </row>
    <row r="16" ht="14.5" customHeight="1">
      <c r="B16" s="2" t="n"/>
      <c r="D16" s="19" t="n"/>
      <c r="E16" s="9" t="n"/>
      <c r="F16" s="9" t="n"/>
      <c r="G16" s="9" t="n"/>
      <c r="H16" s="18" t="n"/>
      <c r="I16" s="18" t="n"/>
      <c r="K16" s="9" t="n"/>
    </row>
    <row r="17" ht="14.5" customHeight="1">
      <c r="B17" s="2" t="n"/>
      <c r="D17" s="19" t="n"/>
      <c r="E17" s="9" t="n"/>
      <c r="F17" s="9" t="n"/>
      <c r="G17" s="9" t="n"/>
      <c r="H17" s="18" t="n"/>
      <c r="I17" s="18" t="n"/>
      <c r="K17" s="9" t="n"/>
    </row>
    <row r="18" ht="14.5" customHeight="1">
      <c r="B18" s="2" t="n"/>
      <c r="D18" s="19" t="n"/>
      <c r="E18" s="9" t="n"/>
      <c r="F18" s="9" t="n"/>
      <c r="G18" s="9" t="n"/>
      <c r="H18" s="18" t="n"/>
      <c r="I18" s="18" t="n"/>
      <c r="J18" s="14" t="n"/>
      <c r="K18" s="9" t="n"/>
    </row>
    <row r="19" ht="14.5" customHeight="1">
      <c r="B19" s="2" t="n"/>
      <c r="D19" s="19" t="n"/>
      <c r="E19" s="9" t="n"/>
      <c r="F19" s="9" t="n"/>
      <c r="G19" s="9" t="n"/>
      <c r="H19" s="18" t="n"/>
      <c r="I19" s="18" t="n"/>
      <c r="J19" s="14" t="n"/>
      <c r="K19" s="9" t="n"/>
    </row>
    <row r="20" ht="14.5" customHeight="1">
      <c r="B20" s="2" t="n"/>
      <c r="D20" s="19" t="n"/>
      <c r="E20" s="9" t="n"/>
      <c r="F20" s="9" t="n"/>
      <c r="G20" s="9" t="n"/>
      <c r="H20" s="18" t="n"/>
      <c r="I20" s="18" t="n"/>
      <c r="K20" s="9" t="n"/>
    </row>
    <row r="21" ht="14.5" customHeight="1">
      <c r="B21" s="2" t="n"/>
      <c r="D21" s="19" t="n"/>
      <c r="E21" s="9" t="n"/>
      <c r="F21" s="9" t="n"/>
      <c r="G21" s="9" t="n"/>
      <c r="H21" s="18" t="n"/>
      <c r="I21" s="18" t="n"/>
      <c r="J21" s="14" t="n"/>
      <c r="K21" s="9" t="n"/>
    </row>
    <row r="22" ht="14.5" customHeight="1">
      <c r="B22" s="2" t="n"/>
      <c r="D22" s="19" t="n"/>
      <c r="E22" s="9" t="n"/>
      <c r="F22" s="9" t="n"/>
      <c r="G22" s="9" t="n"/>
      <c r="H22" s="18" t="n"/>
      <c r="I22" s="18" t="n"/>
      <c r="J22" s="14" t="n"/>
      <c r="K22" s="9" t="n"/>
    </row>
    <row r="23" ht="14.5" customHeight="1">
      <c r="B23" s="2" t="n"/>
      <c r="D23" s="19" t="n"/>
      <c r="E23" s="9" t="n"/>
      <c r="F23" s="9" t="n"/>
      <c r="G23" s="9" t="n"/>
      <c r="H23" s="18" t="n"/>
      <c r="I23" s="18" t="n"/>
      <c r="K23" s="9" t="n"/>
    </row>
    <row r="24" ht="14.5" customHeight="1">
      <c r="B24" s="2" t="n"/>
      <c r="D24" s="19" t="n"/>
      <c r="E24" s="9" t="n"/>
      <c r="F24" s="9" t="n"/>
      <c r="G24" s="9" t="n"/>
      <c r="H24" s="18" t="n"/>
      <c r="I24" s="18" t="n"/>
      <c r="K24" s="9" t="n"/>
    </row>
    <row r="25" ht="14.5" customHeight="1">
      <c r="B25" s="2" t="n"/>
      <c r="D25" s="19" t="n"/>
      <c r="E25" s="9" t="n"/>
      <c r="F25" s="9" t="n"/>
      <c r="G25" s="9" t="n"/>
      <c r="H25" s="18" t="n"/>
      <c r="I25" s="18" t="n"/>
      <c r="K25" s="9" t="n"/>
    </row>
    <row r="26" ht="14.5" customHeight="1">
      <c r="B26" s="2" t="n"/>
      <c r="D26" s="19" t="n"/>
      <c r="E26" s="9" t="n"/>
      <c r="F26" s="9" t="n"/>
      <c r="G26" s="9" t="n"/>
      <c r="H26" s="18" t="n"/>
      <c r="I26" s="18" t="n"/>
      <c r="K26" s="9" t="n"/>
    </row>
    <row r="27" ht="14.5" customHeight="1">
      <c r="B27" s="2" t="n"/>
      <c r="D27" s="19" t="n"/>
      <c r="E27" s="9" t="n"/>
      <c r="F27" s="9" t="n"/>
      <c r="G27" s="9" t="n"/>
      <c r="H27" s="18" t="n"/>
      <c r="I27" s="18" t="n"/>
      <c r="K27" s="9" t="n"/>
    </row>
    <row r="28" ht="14.5" customHeight="1">
      <c r="B28" s="2" t="n"/>
      <c r="D28" s="19" t="n"/>
      <c r="E28" s="9" t="n"/>
      <c r="F28" s="9" t="n"/>
      <c r="G28" s="9" t="n"/>
      <c r="H28" s="18" t="n"/>
      <c r="I28" s="18" t="n"/>
      <c r="K28" s="9" t="n"/>
    </row>
    <row r="29" ht="14.5" customHeight="1">
      <c r="B29" s="2" t="n"/>
      <c r="D29" s="19" t="n"/>
      <c r="E29" s="9" t="n"/>
      <c r="F29" s="9" t="n"/>
      <c r="G29" s="9" t="n"/>
      <c r="H29" s="18" t="n"/>
      <c r="I29" s="18" t="n"/>
      <c r="K29" s="9" t="n"/>
    </row>
    <row r="30" ht="14.5" customHeight="1">
      <c r="B30" s="2" t="n"/>
      <c r="D30" s="19" t="n"/>
      <c r="E30" s="9" t="n"/>
      <c r="F30" s="9" t="n"/>
      <c r="G30" s="9" t="n"/>
      <c r="H30" s="18" t="n"/>
      <c r="I30" s="18" t="n"/>
      <c r="K30" s="9" t="n"/>
    </row>
    <row r="31" ht="14.5" customHeight="1">
      <c r="B31" s="2" t="n"/>
      <c r="D31" s="19" t="n"/>
      <c r="E31" s="9" t="n"/>
      <c r="F31" s="9" t="n"/>
      <c r="G31" s="9" t="n"/>
      <c r="H31" s="18" t="n"/>
      <c r="I31" s="18" t="n"/>
      <c r="K31" s="9" t="n"/>
    </row>
    <row r="32" ht="14.5" customHeight="1">
      <c r="B32" s="2" t="n"/>
      <c r="D32" s="19" t="n"/>
      <c r="E32" s="9" t="n"/>
      <c r="F32" s="9" t="n"/>
      <c r="G32" s="9" t="n"/>
      <c r="H32" s="18" t="n"/>
      <c r="I32" s="18" t="n"/>
      <c r="J32" s="14" t="n"/>
      <c r="K32" s="9" t="n"/>
    </row>
    <row r="33" ht="14.5" customHeight="1">
      <c r="B33" s="2" t="n"/>
      <c r="D33" s="19" t="n"/>
      <c r="E33" s="9" t="n"/>
      <c r="F33" s="9" t="n"/>
      <c r="G33" s="9" t="n"/>
      <c r="H33" s="18" t="n"/>
      <c r="I33" s="18" t="n"/>
      <c r="J33" s="14" t="n"/>
      <c r="K33" s="9" t="n"/>
    </row>
    <row r="34" ht="14.5" customHeight="1">
      <c r="B34" s="2" t="n"/>
      <c r="D34" s="19" t="n"/>
      <c r="E34" s="9" t="n"/>
      <c r="F34" s="9" t="n"/>
      <c r="G34" s="9" t="n"/>
      <c r="H34" s="18" t="n"/>
      <c r="I34" s="18" t="n"/>
      <c r="K34" s="9" t="n"/>
    </row>
    <row r="35" ht="14.5" customHeight="1">
      <c r="B35" s="2" t="n"/>
      <c r="D35" s="19" t="n"/>
      <c r="E35" s="9" t="n"/>
      <c r="F35" s="9" t="n"/>
      <c r="G35" s="9" t="n"/>
      <c r="H35" s="18" t="n"/>
      <c r="I35" s="18" t="n"/>
      <c r="K35" s="9" t="n"/>
    </row>
    <row r="36" ht="14.5" customHeight="1">
      <c r="B36" s="2" t="n"/>
      <c r="D36" s="19" t="n"/>
      <c r="E36" s="9" t="n"/>
      <c r="F36" s="9" t="n"/>
      <c r="G36" s="9" t="n"/>
      <c r="H36" s="18" t="n"/>
      <c r="I36" s="18" t="n"/>
      <c r="K36" s="9" t="n"/>
    </row>
    <row r="37" ht="14.5" customHeight="1">
      <c r="B37" s="2" t="n"/>
      <c r="D37" s="19" t="n"/>
      <c r="E37" s="9" t="n"/>
      <c r="F37" s="9" t="n"/>
      <c r="G37" s="9" t="n"/>
      <c r="H37" s="18" t="n"/>
      <c r="I37" s="18" t="n"/>
      <c r="J37" s="16" t="n"/>
      <c r="K37" s="9" t="n"/>
    </row>
    <row r="38" ht="14.5" customHeight="1">
      <c r="B38" s="2" t="n"/>
      <c r="D38" s="19" t="n"/>
      <c r="E38" s="9" t="n"/>
      <c r="F38" s="9" t="n"/>
      <c r="G38" s="9" t="n"/>
      <c r="H38" s="18" t="n"/>
      <c r="I38" s="18" t="n"/>
      <c r="K38" s="9" t="n"/>
    </row>
    <row r="39" ht="14.5" customHeight="1">
      <c r="B39" s="2" t="n"/>
      <c r="D39" s="19" t="n"/>
      <c r="E39" s="9" t="n"/>
      <c r="F39" s="9" t="n"/>
      <c r="G39" s="9" t="n"/>
      <c r="H39" s="18" t="n"/>
      <c r="I39" s="18" t="n"/>
      <c r="K39" s="9" t="n"/>
    </row>
    <row r="40" ht="14.5" customHeight="1">
      <c r="B40" s="2" t="n"/>
      <c r="D40" s="19" t="n"/>
      <c r="E40" s="9" t="n"/>
      <c r="F40" s="9" t="n"/>
      <c r="G40" s="9" t="n"/>
      <c r="H40" s="18" t="n"/>
      <c r="I40" s="18" t="n"/>
      <c r="J40" s="15" t="n"/>
      <c r="K40" s="9" t="n"/>
    </row>
    <row r="41" ht="14.5" customHeight="1">
      <c r="B41" s="2" t="n"/>
      <c r="D41" s="19" t="n"/>
      <c r="E41" s="9" t="n"/>
      <c r="F41" s="9" t="n"/>
      <c r="G41" s="9" t="n"/>
      <c r="H41" s="18" t="n"/>
      <c r="I41" s="18" t="n"/>
      <c r="K41" s="9" t="n"/>
    </row>
    <row r="42" ht="14.5" customHeight="1">
      <c r="B42" s="2" t="n"/>
      <c r="D42" s="19" t="n"/>
      <c r="E42" s="9" t="n"/>
      <c r="F42" s="9" t="n"/>
      <c r="G42" s="9" t="n"/>
      <c r="H42" s="18" t="n"/>
      <c r="I42" s="18" t="n"/>
      <c r="K42" s="9" t="n"/>
    </row>
    <row r="43" ht="14.5" customHeight="1">
      <c r="B43" s="2" t="n"/>
      <c r="D43" s="19" t="n"/>
      <c r="E43" s="9" t="n"/>
      <c r="F43" s="9" t="n"/>
      <c r="G43" s="9" t="n"/>
      <c r="H43" s="18" t="n"/>
      <c r="I43" s="18" t="n"/>
      <c r="K43" s="9" t="n"/>
    </row>
    <row r="44" ht="15" customHeight="1">
      <c r="B44" s="2" t="n"/>
      <c r="D44" s="19" t="n"/>
      <c r="E44" s="9" t="n"/>
      <c r="F44" s="9" t="n"/>
      <c r="G44" s="9" t="n"/>
      <c r="H44" s="18" t="n"/>
      <c r="I44" s="18" t="n"/>
      <c r="K44" s="9" t="n"/>
    </row>
    <row r="45" ht="15" customHeight="1">
      <c r="B45" s="3" t="n"/>
      <c r="D45" s="20" t="n"/>
      <c r="E45" s="9" t="n"/>
      <c r="F45" s="9" t="n"/>
      <c r="G45" s="9" t="n"/>
      <c r="H45" s="18" t="n"/>
      <c r="I45" s="18" t="n"/>
      <c r="K45" s="9" t="n"/>
    </row>
    <row r="46">
      <c r="D46" s="21" t="n"/>
      <c r="H46" s="22" t="n"/>
      <c r="I46" s="22" t="n"/>
    </row>
  </sheetData>
  <conditionalFormatting sqref="E8:E97">
    <cfRule type="expression" priority="3" dxfId="4">
      <formula>$E8="Not Started"</formula>
    </cfRule>
    <cfRule type="expression" priority="4" dxfId="3">
      <formula>$E8="In Progress"</formula>
    </cfRule>
    <cfRule type="expression" priority="5" dxfId="0">
      <formula>$E8="Completed"</formula>
    </cfRule>
  </conditionalFormatting>
  <conditionalFormatting sqref="F8:I97">
    <cfRule type="expression" priority="1" dxfId="1">
      <formula>$F8="Important"</formula>
    </cfRule>
    <cfRule type="expression" priority="2" dxfId="0">
      <formula>$F8="Medium"</formula>
    </cfRule>
  </conditionalFormatting>
  <hyperlinks>
    <hyperlink xmlns:r="http://schemas.openxmlformats.org/officeDocument/2006/relationships" ref="J10" r:id="rId1"/>
    <hyperlink xmlns:r="http://schemas.openxmlformats.org/officeDocument/2006/relationships" ref="J18" r:id="rId2"/>
    <hyperlink xmlns:r="http://schemas.openxmlformats.org/officeDocument/2006/relationships" ref="J19" r:id="rId3"/>
    <hyperlink xmlns:r="http://schemas.openxmlformats.org/officeDocument/2006/relationships" ref="J21" r:id="rId4"/>
    <hyperlink xmlns:r="http://schemas.openxmlformats.org/officeDocument/2006/relationships" ref="J22" r:id="rId5"/>
    <hyperlink xmlns:r="http://schemas.openxmlformats.org/officeDocument/2006/relationships" ref="J32" r:id="rId6"/>
    <hyperlink xmlns:r="http://schemas.openxmlformats.org/officeDocument/2006/relationships" ref="J33" r:id="rId7"/>
  </hyperlinks>
  <pageMargins left="0.7" right="0.7" top="0.75" bottom="0.75" header="0.3" footer="0.3"/>
  <tableParts count="1">
    <tablePart xmlns:r="http://schemas.openxmlformats.org/officeDocument/2006/relationships" r:id="rId8"/>
  </tableParts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8"/>
  <sheetViews>
    <sheetView workbookViewId="0">
      <selection activeCell="B2" sqref="B2"/>
    </sheetView>
  </sheetViews>
  <sheetFormatPr baseColWidth="8" defaultRowHeight="14.5"/>
  <cols>
    <col width="16" customWidth="1" min="1" max="1"/>
  </cols>
  <sheetData>
    <row r="1">
      <c r="A1" t="inlineStr">
        <is>
          <t>https://wait.thaiticketmajor.com/view?c=ticketmasterasia&amp;e=th163869793e1b29961e&amp;ver=v3-php-3.7.5&amp;cver=-1&amp;man=unspecified&amp;t=https%3A%2F%2Fgatekeeper.thaiticketmajor.com%2Finflow%2Fv2%2F%3Fqid%3Dth163869793e1b29961e&amp;q=</t>
        </is>
      </c>
      <c r="B1" t="inlineStr">
        <is>
          <t>044692c8-c0ca-499c-b66e-c841b5c8db8a</t>
        </is>
      </c>
      <c r="C1">
        <f>A1&amp;B1</f>
        <v/>
      </c>
    </row>
    <row r="2">
      <c r="A2" t="inlineStr">
        <is>
          <t>https://wait.thaiticketmajor.com/view?c=ticketmasterasia&amp;e=th163869793e1b29961e&amp;ver=v3-php-3.7.5&amp;cver=-1&amp;man=unspecified&amp;t=https%3A%2F%2Fgatekeeper.thaiticketmajor.com%2Finflow%2Fv2%2F%3Fqid%3Dth163869793e1b29961e&amp;q=</t>
        </is>
      </c>
    </row>
    <row r="3">
      <c r="A3" t="inlineStr">
        <is>
          <t>https://wait.thaiticketmajor.com/view?c=ticketmasterasia&amp;e=th163869793e1b29961e&amp;ver=v3-php-3.7.5&amp;cver=-1&amp;man=unspecified&amp;t=https%3A%2F%2Fgatekeeper.thaiticketmajor.com%2Finflow%2Fv2%2F%3Fqid%3Dth163869793e1b29961e&amp;q=</t>
        </is>
      </c>
    </row>
    <row r="4">
      <c r="A4" t="inlineStr">
        <is>
          <t>https://wait.thaiticketmajor.com/view?c=ticketmasterasia&amp;e=th163869793e1b29961e&amp;ver=v3-php-3.7.5&amp;cver=-1&amp;man=unspecified&amp;t=https%3A%2F%2Fgatekeeper.thaiticketmajor.com%2Finflow%2Fv2%2F%3Fqid%3Dth163869793e1b29961e&amp;q=</t>
        </is>
      </c>
    </row>
    <row r="5">
      <c r="A5" t="inlineStr">
        <is>
          <t>https://wait.thaiticketmajor.com/view?c=ticketmasterasia&amp;e=th163869793e1b29961e&amp;ver=v3-php-3.7.5&amp;cver=-1&amp;man=unspecified&amp;t=https%3A%2F%2Fgatekeeper.thaiticketmajor.com%2Finflow%2Fv2%2F%3Fqid%3Dth163869793e1b29961e&amp;q=</t>
        </is>
      </c>
    </row>
    <row r="6">
      <c r="A6" t="inlineStr">
        <is>
          <t>https://wait.thaiticketmajor.com/view?c=ticketmasterasia&amp;e=th163869793e1b29961e&amp;ver=v3-php-3.7.5&amp;cver=-1&amp;man=unspecified&amp;t=https%3A%2F%2Fgatekeeper.thaiticketmajor.com%2Finflow%2Fv2%2F%3Fqid%3Dth163869793e1b29961e&amp;q=</t>
        </is>
      </c>
    </row>
    <row r="7">
      <c r="A7" t="inlineStr">
        <is>
          <t>https://wait.thaiticketmajor.com/view?c=ticketmasterasia&amp;e=th163869793e1b29961e&amp;ver=v3-php-3.7.5&amp;cver=-1&amp;man=unspecified&amp;t=https%3A%2F%2Fgatekeeper.thaiticketmajor.com%2Finflow%2Fv2%2F%3Fqid%3Dth163869793e1b29961e&amp;q=</t>
        </is>
      </c>
    </row>
    <row r="8">
      <c r="A8" t="inlineStr">
        <is>
          <t>https://wait.thaiticketmajor.com/view?c=ticketmasterasia&amp;e=th163869793e1b29961e&amp;ver=v3-php-3.7.5&amp;cver=-1&amp;man=unspecified&amp;t=https%3A%2F%2Fgatekeeper.thaiticketmajor.com%2Finflow%2Fv2%2F%3Fqid%3Dth163869793e1b29961e&amp;q=</t>
        </is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>
  <sheetPr codeName="Sheet2">
    <outlinePr summaryBelow="1" summaryRight="1"/>
    <pageSetUpPr/>
  </sheetPr>
  <dimension ref="B7:C11"/>
  <sheetViews>
    <sheetView workbookViewId="0">
      <selection activeCell="B11" sqref="B11"/>
    </sheetView>
  </sheetViews>
  <sheetFormatPr baseColWidth="8" defaultRowHeight="14.5"/>
  <cols>
    <col width="22.1796875" customWidth="1" min="3" max="3"/>
  </cols>
  <sheetData>
    <row r="7" ht="29" customHeight="1">
      <c r="B7">
        <f>COUNTA(Table1['#])</f>
        <v/>
      </c>
      <c r="C7" s="5">
        <f>_xlfn.VALUETOTEXT(B7)&amp;"
Total Projects"</f>
        <v/>
      </c>
    </row>
    <row r="8" ht="29" customHeight="1">
      <c r="B8">
        <f>COUNTIF(Table1[Status],"Not started")</f>
        <v/>
      </c>
      <c r="C8" s="5">
        <f>_xlfn.VALUETOTEXT(B8)&amp;"
Not started"</f>
        <v/>
      </c>
    </row>
    <row r="9" ht="29" customHeight="1">
      <c r="B9">
        <f>COUNTIF(Table1[Status],"In Progress")</f>
        <v/>
      </c>
      <c r="C9" s="5">
        <f>_xlfn.VALUETOTEXT(B9)&amp;"
Active / In Progress"</f>
        <v/>
      </c>
    </row>
    <row r="10" ht="29" customHeight="1">
      <c r="B10">
        <f>COUNTIF(Table1[Status],"Completed")</f>
        <v/>
      </c>
      <c r="C10" s="5">
        <f>_xlfn.VALUETOTEXT(B10)&amp;"
Completed"</f>
        <v/>
      </c>
    </row>
    <row r="11" ht="29" customHeight="1">
      <c r="B11" s="1">
        <f>AVERAGE(Table1[Progress])</f>
        <v/>
      </c>
      <c r="C11" s="5">
        <f>_xlfn.VALUETOTEXT(ROUND(B11*100,0))&amp;"%
Overall Complete"</f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Siriphat Pengpan [DIS]</dc:creator>
  <dcterms:created xsi:type="dcterms:W3CDTF">2026-04-03T08:57:16Z</dcterms:created>
  <dcterms:modified xsi:type="dcterms:W3CDTF">2026-06-22T06:26:33Z</dcterms:modified>
  <cp:lastModifiedBy>Sompob Janpeng[DIS]</cp:lastModifiedBy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name="ContentTypeId" fmtid="{D5CDD505-2E9C-101B-9397-08002B2CF9AE}" pid="2">
    <vt:lpwstr>0x010100881F3BA939B0164C9A6642B20C55C202</vt:lpwstr>
  </property>
  <property name="MediaServiceImageTags" fmtid="{D5CDD505-2E9C-101B-9397-08002B2CF9AE}" pid="3">
    <vt:lpwstr/>
  </property>
</Properties>
</file>